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casaforkidsofet-my.sharepoint.com/personal/maryjo_casaforkidsofet_org/Documents/Documents/Forms/Travel/"/>
    </mc:Choice>
  </mc:AlternateContent>
  <xr:revisionPtr revIDLastSave="0" documentId="8_{4AFF7E22-AF99-460C-85EF-E9A3AC00E44E}" xr6:coauthVersionLast="47" xr6:coauthVersionMax="47" xr10:uidLastSave="{00000000-0000-0000-0000-000000000000}"/>
  <workbookProtection workbookAlgorithmName="SHA-512" workbookHashValue="5Oa6OEWJYKvcgCIRUgaW+5B1V9c14bzF5WV2jzv9aomn9pXFIeeDBLWzhqCUedNGVNuVEAJTjhMu63YrngG4aw==" workbookSaltValue="+aZsmVbFpIKIRc1FGtFQF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<sst xmlns="http://schemas.openxmlformats.org/spreadsheetml/2006/main" count="29" uniqueCount="28">
  <si>
    <t>Case Number</t>
  </si>
  <si>
    <t>Travel Date(s)</t>
  </si>
  <si>
    <t>Origin</t>
  </si>
  <si>
    <t>Destination</t>
  </si>
  <si>
    <t>Mileage</t>
  </si>
  <si>
    <t xml:space="preserve">Total Miles </t>
  </si>
  <si>
    <t>Volunteer Signature</t>
  </si>
  <si>
    <t>Internal Use Only</t>
  </si>
  <si>
    <t>CASA for Kids of East Texas</t>
  </si>
  <si>
    <t>Instructions</t>
  </si>
  <si>
    <t>ED Approval:  _________________________</t>
  </si>
  <si>
    <t>Case Supervisor Signature</t>
  </si>
  <si>
    <t>Date</t>
  </si>
  <si>
    <t>Volunteer Advocate Address:</t>
  </si>
  <si>
    <t>Volunteer Advocate Name:</t>
  </si>
  <si>
    <t>Total: $ ____________</t>
  </si>
  <si>
    <t>Reimbursement Rate  (IRS Rate)</t>
  </si>
  <si>
    <t>Total</t>
  </si>
  <si>
    <t>Rental car &amp; gas if rental car used</t>
  </si>
  <si>
    <t>Date to Texas CASA:</t>
  </si>
  <si>
    <t>Code to</t>
  </si>
  <si>
    <t>Attach single map matching total miles. Submit to Case Supervisor within 3 days of travel.  Rental car must be used for round trip over 500 miles.</t>
  </si>
  <si>
    <t>street address</t>
  </si>
  <si>
    <t>city</t>
  </si>
  <si>
    <t>zip</t>
  </si>
  <si>
    <t xml:space="preserve">Attach receipt for rental car and rental car gas. * Do not enter travel time in Optima for this trip. </t>
  </si>
  <si>
    <t xml:space="preserve">Reimburseable travel must be at least 30 miles one way, 60 miles roundtrip.  PREAPPROVAL MUST BE GRANTED BY CASA.  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</si>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</sst>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[$-409]mmmm\ d\,\ yyyy;@"/>
    <numFmt numFmtId="166" formatCode="_(&quot;$&quot;* #,##0.000_);_(&quot;$&quot;* \(#,##0.0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Geometr415 Lt BT"/>
      <family val="2"/>
    </font>
    <font>
      <sz val="11"/>
      <color theme="1"/>
      <name val="Geometr415 Lt BT"/>
      <family val="2"/>
    </font>
    <font>
      <b/>
      <sz val="14"/>
      <color theme="1"/>
      <name val="Geometr415 Lt BT"/>
      <family val="2"/>
    </font>
    <font>
      <u/>
      <sz val="11"/>
      <color theme="1"/>
      <name val="Geometr415 Lt BT"/>
      <family val="2"/>
    </font>
    <font>
      <sz val="12"/>
      <color theme="1"/>
      <name val="Geometr415 Lt BT"/>
      <family val="2"/>
    </font>
    <font>
      <b/>
      <sz val="11"/>
      <color theme="1"/>
      <name val="Geometr415 Lt BT"/>
      <family val="2"/>
    </font>
    <font>
      <b/>
      <sz val="11"/>
      <color rgb="FFFF0000"/>
      <name val="Geometr415 Lt BT"/>
    </font>
    <font>
      <sz val="11"/>
      <color rgb="FFFF0000"/>
      <name val="Geometr415 Lt BT"/>
      <family val="2"/>
    </font>
    <font>
      <b/>
      <i/>
      <sz val="11"/>
      <color theme="1"/>
      <name val="Geometr415 Lt BT"/>
    </font>
    <font>
      <i/>
      <sz val="11"/>
      <color theme="1"/>
      <name val="Geometr415 Lt BT"/>
    </font>
    <font>
      <i/>
      <sz val="10"/>
      <color theme="1"/>
      <name val="Geometr415 Lt BT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8" fillId="0" borderId="2" xfId="0" applyNumberFormat="1" applyFont="1" applyBorder="1" applyProtection="1"/>
    <xf numFmtId="49" fontId="4" fillId="2" borderId="1" xfId="0" applyNumberFormat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49" fontId="4" fillId="2" borderId="5" xfId="0" applyNumberFormat="1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165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2" fontId="4" fillId="2" borderId="2" xfId="0" applyNumberFormat="1" applyFont="1" applyFill="1" applyBorder="1" applyProtection="1">
      <protection locked="0"/>
    </xf>
    <xf numFmtId="44" fontId="4" fillId="2" borderId="2" xfId="1" applyFont="1" applyFill="1" applyBorder="1" applyProtection="1"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 applyProtection="1"/>
    <xf numFmtId="49" fontId="5" fillId="0" borderId="0" xfId="0" applyNumberFormat="1" applyFont="1" applyProtection="1"/>
    <xf numFmtId="49" fontId="6" fillId="0" borderId="0" xfId="0" applyNumberFormat="1" applyFont="1" applyProtection="1"/>
    <xf numFmtId="49" fontId="4" fillId="0" borderId="0" xfId="0" applyNumberFormat="1" applyFont="1" applyProtection="1"/>
    <xf numFmtId="49" fontId="7" fillId="0" borderId="1" xfId="0" applyNumberFormat="1" applyFont="1" applyBorder="1" applyProtection="1"/>
    <xf numFmtId="49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6" fontId="4" fillId="0" borderId="2" xfId="1" applyNumberFormat="1" applyFont="1" applyBorder="1" applyProtection="1"/>
    <xf numFmtId="0" fontId="8" fillId="0" borderId="2" xfId="0" applyFont="1" applyBorder="1" applyProtection="1"/>
    <xf numFmtId="0" fontId="11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4" fillId="0" borderId="0" xfId="0" applyFont="1" applyAlignment="1" applyProtection="1">
      <alignment horizontal="centerContinuous"/>
    </xf>
    <xf numFmtId="0" fontId="9" fillId="0" borderId="0" xfId="0" applyFont="1" applyProtection="1"/>
    <xf numFmtId="0" fontId="10" fillId="0" borderId="0" xfId="0" applyFont="1" applyProtection="1"/>
    <xf numFmtId="0" fontId="0" fillId="0" borderId="4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44" fontId="4" fillId="2" borderId="2" xfId="1" applyFont="1" applyFill="1" applyBorder="1" applyProtection="1"/>
    <xf numFmtId="0" fontId="4" fillId="0" borderId="0" xfId="0" applyFont="1" applyAlignment="1" applyProtection="1">
      <alignment horizontal="right"/>
    </xf>
    <xf numFmtId="49" fontId="13" fillId="0" borderId="0" xfId="0" applyNumberFormat="1" applyFont="1" applyProtection="1"/>
    <xf numFmtId="0" fontId="13" fillId="0" borderId="0" xfId="0" applyFont="1" applyProtection="1"/>
    <xf numFmtId="0" fontId="14" fillId="0" borderId="4" xfId="0" applyFont="1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4" fillId="0" borderId="2" xfId="0" applyFont="1" applyBorder="1" applyProtection="1"/>
    <xf numFmtId="0" fontId="8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0</xdr:row>
      <xdr:rowOff>155839</xdr:rowOff>
    </xdr:from>
    <xdr:to>
      <xdr:col>8</xdr:col>
      <xdr:colOff>352425</xdr:colOff>
      <xdr:row>5</xdr:row>
      <xdr:rowOff>182887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30995C9-B94A-4D35-A99F-A90562120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55839"/>
          <a:ext cx="1323975" cy="1198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workbookViewId="0">
      <selection activeCell="O8" sqref="O8"/>
    </sheetView>
  </sheetViews>
  <sheetFormatPr defaultColWidth="8.7109375" defaultRowHeight="15"/>
  <cols>
    <col min="1" max="1" width="11" style="14" customWidth="1"/>
    <col min="2" max="2" width="14.7109375" style="14" customWidth="1"/>
    <col min="3" max="3" width="13.42578125" style="14" customWidth="1"/>
    <col min="4" max="4" width="17.7109375" style="14" customWidth="1"/>
    <col min="5" max="5" width="10" style="14" customWidth="1"/>
    <col min="6" max="6" width="26.7109375" style="14" customWidth="1"/>
    <col min="7" max="8" width="14" style="14" customWidth="1"/>
    <col min="9" max="16384" width="8.7109375" style="14"/>
  </cols>
  <sheetData>
    <row r="1" spans="1:9" ht="20.25">
      <c r="A1" s="11"/>
      <c r="B1" s="12"/>
      <c r="C1" s="12"/>
      <c r="D1" s="12"/>
      <c r="E1" s="12"/>
      <c r="F1" s="13"/>
      <c r="G1" s="13"/>
      <c r="H1" s="13"/>
    </row>
    <row r="2" spans="1:9" ht="18">
      <c r="A2" s="15" t="s">
        <v>8</v>
      </c>
      <c r="B2" s="16"/>
      <c r="C2" s="17"/>
      <c r="D2" s="17"/>
      <c r="E2" s="12"/>
      <c r="F2" s="13"/>
      <c r="G2" s="13"/>
      <c r="H2" s="13"/>
    </row>
    <row r="3" spans="1:9" ht="18">
      <c r="A3" s="15" t="s">
        <v>14</v>
      </c>
      <c r="B3" s="16"/>
      <c r="C3" s="17"/>
      <c r="D3" s="2"/>
      <c r="E3" s="3"/>
      <c r="F3" s="3"/>
      <c r="G3" s="12"/>
      <c r="H3" s="12"/>
    </row>
    <row r="4" spans="1:9" ht="18">
      <c r="A4" s="15" t="s">
        <v>13</v>
      </c>
      <c r="B4" s="16"/>
      <c r="C4" s="17"/>
      <c r="D4" s="4"/>
      <c r="E4" s="5"/>
      <c r="F4" s="5"/>
      <c r="G4" s="12"/>
      <c r="H4" s="12"/>
    </row>
    <row r="5" spans="1:9" ht="18">
      <c r="A5" s="15"/>
      <c r="B5" s="16"/>
      <c r="C5" s="17"/>
      <c r="D5" s="39" t="s">
        <v>22</v>
      </c>
      <c r="E5" s="40" t="s">
        <v>23</v>
      </c>
      <c r="F5" s="40" t="s">
        <v>24</v>
      </c>
      <c r="G5" s="12"/>
      <c r="H5" s="12"/>
    </row>
    <row r="6" spans="1:9" ht="18">
      <c r="A6" s="15"/>
      <c r="B6" s="16"/>
      <c r="C6" s="17"/>
      <c r="D6" s="17"/>
      <c r="E6" s="12"/>
      <c r="F6" s="12"/>
      <c r="G6" s="12"/>
      <c r="H6" s="12"/>
    </row>
    <row r="7" spans="1:9" ht="30" customHeight="1">
      <c r="A7" s="18"/>
      <c r="B7" s="19"/>
      <c r="C7" s="19"/>
      <c r="D7" s="19"/>
      <c r="E7" s="20"/>
      <c r="F7" s="20"/>
      <c r="G7" s="45"/>
      <c r="H7" s="45"/>
    </row>
    <row r="8" spans="1:9" s="23" customFormat="1" ht="55.15" customHeight="1">
      <c r="A8" s="21" t="s">
        <v>0</v>
      </c>
      <c r="B8" s="21" t="s">
        <v>1</v>
      </c>
      <c r="C8" s="21" t="s">
        <v>2</v>
      </c>
      <c r="D8" s="21" t="s">
        <v>3</v>
      </c>
      <c r="E8" s="21" t="s">
        <v>5</v>
      </c>
      <c r="F8" s="21" t="s">
        <v>16</v>
      </c>
      <c r="G8" s="22" t="s">
        <v>4</v>
      </c>
      <c r="H8" s="22" t="s">
        <v>18</v>
      </c>
      <c r="I8" s="42" t="s">
        <v>17</v>
      </c>
    </row>
    <row r="9" spans="1:9">
      <c r="A9" s="7"/>
      <c r="B9" s="8"/>
      <c r="C9" s="7"/>
      <c r="D9" s="7"/>
      <c r="E9" s="9"/>
      <c r="F9" s="24">
        <v>0.67</v>
      </c>
      <c r="G9" s="37">
        <f>F9*E9</f>
        <v>0</v>
      </c>
      <c r="H9" s="10"/>
      <c r="I9" s="43"/>
    </row>
    <row r="10" spans="1:9">
      <c r="A10" s="7"/>
      <c r="B10" s="8"/>
      <c r="C10" s="7"/>
      <c r="D10" s="7"/>
      <c r="E10" s="9"/>
      <c r="F10" s="24">
        <v>0.67</v>
      </c>
      <c r="G10" s="37">
        <f>F10*E10</f>
        <v>0</v>
      </c>
      <c r="H10" s="10"/>
      <c r="I10" s="43"/>
    </row>
    <row r="11" spans="1:9">
      <c r="A11" s="7"/>
      <c r="B11" s="8"/>
      <c r="C11" s="7"/>
      <c r="D11" s="7"/>
      <c r="E11" s="9"/>
      <c r="F11" s="24">
        <v>0.67</v>
      </c>
      <c r="G11" s="37">
        <f>F11*E11</f>
        <v>0</v>
      </c>
      <c r="H11" s="10"/>
      <c r="I11" s="43"/>
    </row>
    <row r="12" spans="1:9">
      <c r="A12" s="7"/>
      <c r="B12" s="8"/>
      <c r="C12" s="7"/>
      <c r="D12" s="7"/>
      <c r="E12" s="9"/>
      <c r="F12" s="24">
        <v>0.67</v>
      </c>
      <c r="G12" s="37">
        <f>F12*E12</f>
        <v>0</v>
      </c>
      <c r="H12" s="10"/>
      <c r="I12" s="43"/>
    </row>
    <row r="13" spans="1:9">
      <c r="A13" s="7"/>
      <c r="B13" s="8"/>
      <c r="C13" s="7"/>
      <c r="D13" s="7"/>
      <c r="E13" s="9"/>
      <c r="F13" s="24">
        <v>0.67</v>
      </c>
      <c r="G13" s="37">
        <f>F13*E13</f>
        <v>0</v>
      </c>
      <c r="H13" s="10"/>
      <c r="I13" s="43"/>
    </row>
    <row r="14" spans="1:9">
      <c r="A14" s="7"/>
      <c r="B14" s="8"/>
      <c r="C14" s="7"/>
      <c r="D14" s="7"/>
      <c r="E14" s="9"/>
      <c r="F14" s="24">
        <v>0.67</v>
      </c>
      <c r="G14" s="37">
        <f>F14*E14</f>
        <v>0</v>
      </c>
      <c r="H14" s="10"/>
      <c r="I14" s="43"/>
    </row>
    <row r="15" spans="1:9" s="12" customFormat="1">
      <c r="F15" s="25" t="s">
        <v>27</v>
      </c>
      <c r="G15" s="1"/>
      <c r="H15" s="1">
        <f>SUM(H9:H14)</f>
        <v>0</v>
      </c>
      <c r="I15" s="44">
        <f>SUM(I9:I14)</f>
        <v>0</v>
      </c>
    </row>
    <row r="16" spans="1:9" s="12" customFormat="1" ht="14.25">
      <c r="H16" s="38"/>
    </row>
    <row r="17" spans="1:8" s="12" customFormat="1" ht="14.25"/>
    <row r="18" spans="1:8" s="29" customFormat="1" ht="14.25">
      <c r="A18" s="26" t="s">
        <v>6</v>
      </c>
      <c r="B18" s="27"/>
      <c r="C18" s="27"/>
      <c r="D18" s="28" t="s">
        <v>12</v>
      </c>
      <c r="F18" s="26" t="s">
        <v>11</v>
      </c>
      <c r="G18" s="28" t="s">
        <v>12</v>
      </c>
      <c r="H18" s="28"/>
    </row>
    <row r="19" spans="1:8" s="12" customFormat="1" ht="14.25">
      <c r="A19" s="30"/>
      <c r="B19" s="30"/>
      <c r="C19" s="30"/>
      <c r="F19" s="30"/>
    </row>
    <row r="20" spans="1:8" s="12" customFormat="1" ht="14.25">
      <c r="A20" s="3"/>
      <c r="B20" s="3"/>
      <c r="C20" s="3"/>
      <c r="D20" s="6"/>
      <c r="F20" s="3"/>
      <c r="G20" s="6"/>
      <c r="H20" s="6"/>
    </row>
    <row r="21" spans="1:8" s="12" customFormat="1" ht="14.25"/>
    <row r="22" spans="1:8" s="12" customFormat="1" ht="14.25"/>
    <row r="23" spans="1:8" s="12" customFormat="1">
      <c r="A23" s="31" t="s">
        <v>9</v>
      </c>
    </row>
    <row r="24" spans="1:8" s="12" customFormat="1" ht="14.25">
      <c r="A24" s="32" t="s">
        <v>21</v>
      </c>
      <c r="B24" s="32"/>
      <c r="C24" s="32"/>
      <c r="D24" s="32"/>
      <c r="E24" s="32"/>
    </row>
    <row r="25" spans="1:8" s="12" customFormat="1" ht="14.25">
      <c r="A25" s="32" t="s">
        <v>25</v>
      </c>
      <c r="B25" s="32"/>
      <c r="C25" s="32"/>
    </row>
    <row r="26" spans="1:8" s="33" customFormat="1" ht="15.75" thickBot="1">
      <c r="A26" s="41" t="s">
        <v>26</v>
      </c>
    </row>
    <row r="27" spans="1:8">
      <c r="A27" s="34" t="s">
        <v>7</v>
      </c>
    </row>
    <row r="29" spans="1:8" s="34" customFormat="1">
      <c r="A29" s="34" t="s">
        <v>10</v>
      </c>
      <c r="D29" s="34" t="s">
        <v>15</v>
      </c>
      <c r="E29" s="35" t="s">
        <v>20</v>
      </c>
      <c r="G29" s="35" t="s">
        <v>19</v>
      </c>
      <c r="H29" s="36"/>
    </row>
  </sheetData>
  <protectedRanges>
    <protectedRange algorithmName="SHA-512" hashValue="QZ1yT3OcpcU8h71FcgdRBYN8Ml1vy1GYMZqkXVZVSmjch823+EMW3bVVipSvCCLRllHBkZ5q5oAgmQ/iMcsaUA==" saltValue="tH8NM8VFXOdvcERi/Kamuw==" spinCount="100000" sqref="G9:H14" name="Range1_3"/>
    <protectedRange algorithmName="SHA-512" hashValue="QZ1yT3OcpcU8h71FcgdRBYN8Ml1vy1GYMZqkXVZVSmjch823+EMW3bVVipSvCCLRllHBkZ5q5oAgmQ/iMcsaUA==" saltValue="tH8NM8VFXOdvcERi/Kamuw==" spinCount="100000" sqref="G15:H15" name="Range1_4"/>
  </protectedRanges>
  <mergeCells count="1">
    <mergeCell ref="G7:H7"/>
  </mergeCells>
  <printOptions horizontalCentered="1" verticalCentered="1"/>
  <pageMargins left="0.25" right="0.25" top="0.25" bottom="0.5" header="0.3" footer="0.3"/>
  <pageSetup scale="99" orientation="landscape" r:id="rId1"/>
  <headerFooter>
    <oddHeader>&amp;C&amp;"-,Bold"&amp;14VOLUNTEER ADVOCATE TRAVEL REIMBURSEMENT FORM</oddHeader>
    <oddFooter>&amp;LRevised 6/14/22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 Burgess</dc:creator>
  <cp:lastModifiedBy>Mary Jo Burgess</cp:lastModifiedBy>
  <cp:lastPrinted>2022-06-14T14:37:51Z</cp:lastPrinted>
  <dcterms:created xsi:type="dcterms:W3CDTF">2018-01-25T19:23:08Z</dcterms:created>
  <dcterms:modified xsi:type="dcterms:W3CDTF">2024-01-04T14:26:11Z</dcterms:modified>
</cp:coreProperties>
</file>